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rycí list rozpočtu" sheetId="1" r:id="rId1"/>
    <sheet name="List1" sheetId="2" r:id="rId2"/>
  </sheets>
  <definedNames>
    <definedName name="_xlnm.Print_Area" localSheetId="0">'Krycí list rozpočtu'!$A$1:$I$39</definedName>
    <definedName name="_xlnm.Print_Area" localSheetId="1">'List1'!$A$1:$N$72</definedName>
  </definedNames>
  <calcPr fullCalcOnLoad="1"/>
</workbook>
</file>

<file path=xl/sharedStrings.xml><?xml version="1.0" encoding="utf-8"?>
<sst xmlns="http://schemas.openxmlformats.org/spreadsheetml/2006/main" count="168" uniqueCount="96">
  <si>
    <t>Název stavby:</t>
  </si>
  <si>
    <t>Druh stavby:</t>
  </si>
  <si>
    <t>Lokalita:</t>
  </si>
  <si>
    <t>JKSO:</t>
  </si>
  <si>
    <t>Začátek výstavby:</t>
  </si>
  <si>
    <t>Konec výstavby:</t>
  </si>
  <si>
    <t>Objednatel:</t>
  </si>
  <si>
    <t>Projektant:</t>
  </si>
  <si>
    <t>Zhotovitel:</t>
  </si>
  <si>
    <t>Zpracoval:</t>
  </si>
  <si>
    <t>Montáž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</si>
  <si>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</si>
  <si>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</si>
  <si>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</si>
  <si>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</si>
  <si>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</si>
  <si>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</si>
  <si>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</si>
  <si>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</si>
  <si>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</si>
  <si>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</si>
  <si>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</si>
  <si>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</si>
  <si>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</si>
  <si>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</si>
  <si>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</si>
  <si>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</si>
  <si>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</si>
  <si>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</si>
  <si>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</si>
  <si>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</si>
  <si>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</si>
  <si>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</si>
  <si>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</si>
  <si>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</si>
  <si>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</si>
  <si>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</si>
  <si>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</si>
  <si>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</si>
  <si>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</si>
  <si>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</si>
  <si>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</si>
  <si>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</si>
  <si>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</si>
  <si>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</si>
  <si>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</si>
  <si>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</si>
  <si>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10%</t>
  </si>
  <si>
    <t>Základ 20%</t>
  </si>
  <si>
    <t>DPH 10%</t>
  </si>
  <si>
    <t>DPH 20%</t>
  </si>
  <si>
    <t>REKONSTRUKCE JIŽNÍHO KŘÍDLA PRELATURY KLÁŠTERA</t>
  </si>
  <si>
    <t>RAJHRAD</t>
  </si>
  <si>
    <t>SEVERNÍ FASÁDA PRELATURY</t>
  </si>
  <si>
    <t xml:space="preserve">Benediktinské opatství Rajhrad </t>
  </si>
  <si>
    <t>Oprava severní fasády prelatury</t>
  </si>
  <si>
    <t>Výpočet nákladů v Kč</t>
  </si>
  <si>
    <t>Průzkumné práce - zjištění stavu omnítek, barevností,</t>
  </si>
  <si>
    <t>kvality a poškození kamene a štukatérských prvků</t>
  </si>
  <si>
    <t>m2</t>
  </si>
  <si>
    <t>á</t>
  </si>
  <si>
    <t>Kč</t>
  </si>
  <si>
    <t>Oprava fasády složitosti VII rozsah 60 % + přeštukování 80%,</t>
  </si>
  <si>
    <t>nátěr výpenným mlékem a další práce dle technologického postupu</t>
  </si>
  <si>
    <t>Oprava říms (korunní a střední), soklu - zednické doplnění, štukatérské práce</t>
  </si>
  <si>
    <t>mb</t>
  </si>
  <si>
    <t>kč</t>
  </si>
  <si>
    <t>Zakrývání otvorů</t>
  </si>
  <si>
    <t>Oprava kamenných prvků otvorů</t>
  </si>
  <si>
    <t>ks</t>
  </si>
  <si>
    <t>Opravy štukaterských prvků</t>
  </si>
  <si>
    <t>Kvalitní nátěr fasády s velkou odolností při povětrnostním vlivům</t>
  </si>
  <si>
    <t>Lešení vč. nájmu 3 měsíců</t>
  </si>
  <si>
    <t>Nový portál - umělý kámen</t>
  </si>
  <si>
    <t>kpl</t>
  </si>
  <si>
    <t xml:space="preserve">Informační deska se znakem a nápisem </t>
  </si>
  <si>
    <t>(označení Benediktinského opatství a Památníku písemnictví)</t>
  </si>
  <si>
    <t>1,6 x 0,83</t>
  </si>
  <si>
    <t>Grafický návrh informační tabule, výtvarné řešení</t>
  </si>
  <si>
    <t>Otlučení  omítek 60%</t>
  </si>
  <si>
    <t>Odvoz do 10 km</t>
  </si>
  <si>
    <t>t</t>
  </si>
  <si>
    <t>Poplatek za skládku</t>
  </si>
  <si>
    <t>Dřevěná žaluzie okenní 1160*1800 mm</t>
  </si>
  <si>
    <t>Celkem</t>
  </si>
  <si>
    <t>Nový práh dveří - umělý kámen</t>
  </si>
  <si>
    <t>rš 550 mm, délka 12 000 mm</t>
  </si>
  <si>
    <t>délka 1 650 mm</t>
  </si>
  <si>
    <t>Revize 05</t>
  </si>
  <si>
    <t>Očištění fasády od biologického napadení a nasycení napadených míst</t>
  </si>
  <si>
    <t>Hydrofobizace ploch extrémně zatěžovaných vodou</t>
  </si>
  <si>
    <t>Provedení dle technologie KEIM, 1x sjednocující pdnátěr, 2x vrchní nátěr minerální, paropropustný.</t>
  </si>
  <si>
    <t>Celá plocha lešení vč. ochranného zaplachtování.</t>
  </si>
  <si>
    <t>Přesun dvou informačních tabulí na nové pozice, úprava, očištění, kotvení apod.</t>
  </si>
  <si>
    <t>Přesun hmot</t>
  </si>
  <si>
    <t>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</si>
</sst>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5" fillId="33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right" vertical="center"/>
      <protection/>
    </xf>
    <xf numFmtId="3" fontId="5" fillId="33" borderId="2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1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49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49" fontId="8" fillId="33" borderId="22" xfId="0" applyNumberFormat="1" applyFont="1" applyFill="1" applyBorder="1" applyAlignment="1" applyProtection="1">
      <alignment horizontal="left"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/>
    </xf>
    <xf numFmtId="49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B1">
      <selection activeCell="I10" sqref="I10:I1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66" t="s">
        <v>11</v>
      </c>
      <c r="B1" s="67"/>
      <c r="C1" s="67"/>
      <c r="D1" s="67"/>
      <c r="E1" s="67"/>
      <c r="F1" s="67"/>
      <c r="G1" s="67"/>
      <c r="H1" s="67"/>
      <c r="I1" s="67"/>
    </row>
    <row r="2" spans="1:10" ht="12.75">
      <c r="A2" s="68" t="s">
        <v>0</v>
      </c>
      <c r="B2" s="58"/>
      <c r="C2" s="62" t="s">
        <v>51</v>
      </c>
      <c r="D2" s="63"/>
      <c r="E2" s="57" t="s">
        <v>6</v>
      </c>
      <c r="F2" s="57"/>
      <c r="G2" s="58"/>
      <c r="H2" s="57" t="s">
        <v>43</v>
      </c>
      <c r="I2" s="52"/>
      <c r="J2" s="3"/>
    </row>
    <row r="3" spans="1:10" ht="12.75">
      <c r="A3" s="60"/>
      <c r="B3" s="50"/>
      <c r="C3" s="64"/>
      <c r="D3" s="64"/>
      <c r="E3" s="50"/>
      <c r="F3" s="50"/>
      <c r="G3" s="50"/>
      <c r="H3" s="50"/>
      <c r="I3" s="53"/>
      <c r="J3" s="3"/>
    </row>
    <row r="4" spans="1:10" ht="12.75">
      <c r="A4" s="59" t="s">
        <v>1</v>
      </c>
      <c r="B4" s="50"/>
      <c r="C4" s="49" t="s">
        <v>53</v>
      </c>
      <c r="D4" s="50"/>
      <c r="E4" s="49" t="s">
        <v>7</v>
      </c>
      <c r="F4" s="49"/>
      <c r="G4" s="50"/>
      <c r="H4" s="49" t="s">
        <v>43</v>
      </c>
      <c r="I4" s="54"/>
      <c r="J4" s="3"/>
    </row>
    <row r="5" spans="1:10" ht="12.75">
      <c r="A5" s="60"/>
      <c r="B5" s="50"/>
      <c r="C5" s="50"/>
      <c r="D5" s="50"/>
      <c r="E5" s="50"/>
      <c r="F5" s="50"/>
      <c r="G5" s="50"/>
      <c r="H5" s="50"/>
      <c r="I5" s="53"/>
      <c r="J5" s="3"/>
    </row>
    <row r="6" spans="1:10" ht="12.75">
      <c r="A6" s="59" t="s">
        <v>2</v>
      </c>
      <c r="B6" s="50"/>
      <c r="C6" s="49" t="s">
        <v>52</v>
      </c>
      <c r="D6" s="50"/>
      <c r="E6" s="49" t="s">
        <v>8</v>
      </c>
      <c r="F6" s="49"/>
      <c r="G6" s="50"/>
      <c r="H6" s="49" t="s">
        <v>43</v>
      </c>
      <c r="I6" s="54"/>
      <c r="J6" s="3"/>
    </row>
    <row r="7" spans="1:10" ht="12.75">
      <c r="A7" s="60"/>
      <c r="B7" s="50"/>
      <c r="C7" s="50"/>
      <c r="D7" s="50"/>
      <c r="E7" s="50"/>
      <c r="F7" s="50"/>
      <c r="G7" s="50"/>
      <c r="H7" s="50"/>
      <c r="I7" s="53"/>
      <c r="J7" s="3"/>
    </row>
    <row r="8" spans="1:10" ht="12.75">
      <c r="A8" s="59" t="s">
        <v>4</v>
      </c>
      <c r="B8" s="50"/>
      <c r="C8" s="65"/>
      <c r="D8" s="50"/>
      <c r="E8" s="49" t="s">
        <v>5</v>
      </c>
      <c r="F8" s="50"/>
      <c r="G8" s="50"/>
      <c r="H8" s="49" t="s">
        <v>44</v>
      </c>
      <c r="I8" s="54" t="s">
        <v>95</v>
      </c>
      <c r="J8" s="3"/>
    </row>
    <row r="9" spans="1:10" ht="12.75">
      <c r="A9" s="60"/>
      <c r="B9" s="50"/>
      <c r="C9" s="50"/>
      <c r="D9" s="50"/>
      <c r="E9" s="50"/>
      <c r="F9" s="50"/>
      <c r="G9" s="50"/>
      <c r="H9" s="50"/>
      <c r="I9" s="53"/>
      <c r="J9" s="3"/>
    </row>
    <row r="10" spans="1:10" ht="12.75">
      <c r="A10" s="59" t="s">
        <v>3</v>
      </c>
      <c r="B10" s="50"/>
      <c r="C10" s="49"/>
      <c r="D10" s="50"/>
      <c r="E10" s="49" t="s">
        <v>9</v>
      </c>
      <c r="F10" s="49"/>
      <c r="G10" s="50"/>
      <c r="H10" s="49" t="s">
        <v>45</v>
      </c>
      <c r="I10" s="55">
        <v>41190</v>
      </c>
      <c r="J10" s="3"/>
    </row>
    <row r="11" spans="1:10" ht="12.75">
      <c r="A11" s="61"/>
      <c r="B11" s="51"/>
      <c r="C11" s="51"/>
      <c r="D11" s="51"/>
      <c r="E11" s="51"/>
      <c r="F11" s="51"/>
      <c r="G11" s="51"/>
      <c r="H11" s="51"/>
      <c r="I11" s="56"/>
      <c r="J11" s="3"/>
    </row>
    <row r="12" spans="1:9" ht="23.25" customHeight="1">
      <c r="A12" s="45" t="s">
        <v>12</v>
      </c>
      <c r="B12" s="46"/>
      <c r="C12" s="46"/>
      <c r="D12" s="46"/>
      <c r="E12" s="46"/>
      <c r="F12" s="46"/>
      <c r="G12" s="46"/>
      <c r="H12" s="46"/>
      <c r="I12" s="46"/>
    </row>
    <row r="13" spans="1:10" ht="26.25" customHeight="1">
      <c r="A13" s="5" t="s">
        <v>13</v>
      </c>
      <c r="B13" s="47" t="s">
        <v>23</v>
      </c>
      <c r="C13" s="48"/>
      <c r="D13" s="5" t="s">
        <v>25</v>
      </c>
      <c r="E13" s="47" t="s">
        <v>31</v>
      </c>
      <c r="F13" s="48"/>
      <c r="G13" s="5" t="s">
        <v>32</v>
      </c>
      <c r="H13" s="47" t="s">
        <v>46</v>
      </c>
      <c r="I13" s="48"/>
      <c r="J13" s="3"/>
    </row>
    <row r="14" spans="1:10" ht="15" customHeight="1">
      <c r="A14" s="6" t="s">
        <v>14</v>
      </c>
      <c r="B14" s="11" t="s">
        <v>24</v>
      </c>
      <c r="C14" s="12"/>
      <c r="D14" s="41" t="s">
        <v>26</v>
      </c>
      <c r="E14" s="42"/>
      <c r="F14" s="12"/>
      <c r="G14" s="41" t="s">
        <v>33</v>
      </c>
      <c r="H14" s="42"/>
      <c r="I14" s="12"/>
      <c r="J14" s="3"/>
    </row>
    <row r="15" spans="1:10" ht="15" customHeight="1">
      <c r="A15" s="7"/>
      <c r="B15" s="11" t="s">
        <v>10</v>
      </c>
      <c r="C15" s="12"/>
      <c r="D15" s="41" t="s">
        <v>27</v>
      </c>
      <c r="E15" s="42"/>
      <c r="F15" s="12"/>
      <c r="G15" s="41" t="s">
        <v>34</v>
      </c>
      <c r="H15" s="42"/>
      <c r="I15" s="12"/>
      <c r="J15" s="3"/>
    </row>
    <row r="16" spans="1:10" ht="15" customHeight="1">
      <c r="A16" s="6" t="s">
        <v>15</v>
      </c>
      <c r="B16" s="11" t="s">
        <v>24</v>
      </c>
      <c r="C16" s="12"/>
      <c r="D16" s="41" t="s">
        <v>28</v>
      </c>
      <c r="E16" s="42"/>
      <c r="F16" s="12"/>
      <c r="G16" s="41" t="s">
        <v>35</v>
      </c>
      <c r="H16" s="42"/>
      <c r="I16" s="12"/>
      <c r="J16" s="3"/>
    </row>
    <row r="17" spans="1:10" ht="15" customHeight="1">
      <c r="A17" s="7"/>
      <c r="B17" s="11" t="s">
        <v>10</v>
      </c>
      <c r="C17" s="12"/>
      <c r="D17" s="41"/>
      <c r="E17" s="42"/>
      <c r="F17" s="15"/>
      <c r="G17" s="41" t="s">
        <v>36</v>
      </c>
      <c r="H17" s="42"/>
      <c r="I17" s="12"/>
      <c r="J17" s="3"/>
    </row>
    <row r="18" spans="1:10" ht="15" customHeight="1">
      <c r="A18" s="6" t="s">
        <v>16</v>
      </c>
      <c r="B18" s="11" t="s">
        <v>24</v>
      </c>
      <c r="C18" s="12"/>
      <c r="D18" s="41"/>
      <c r="E18" s="42"/>
      <c r="F18" s="15"/>
      <c r="G18" s="41" t="s">
        <v>37</v>
      </c>
      <c r="H18" s="42"/>
      <c r="I18" s="12"/>
      <c r="J18" s="3"/>
    </row>
    <row r="19" spans="1:10" ht="15" customHeight="1">
      <c r="A19" s="7"/>
      <c r="B19" s="11" t="s">
        <v>10</v>
      </c>
      <c r="C19" s="12"/>
      <c r="D19" s="41"/>
      <c r="E19" s="42"/>
      <c r="F19" s="15"/>
      <c r="G19" s="41" t="s">
        <v>38</v>
      </c>
      <c r="H19" s="42"/>
      <c r="I19" s="12"/>
      <c r="J19" s="3"/>
    </row>
    <row r="20" spans="1:10" ht="15" customHeight="1">
      <c r="A20" s="43" t="s">
        <v>17</v>
      </c>
      <c r="B20" s="44"/>
      <c r="C20" s="12"/>
      <c r="D20" s="41"/>
      <c r="E20" s="42"/>
      <c r="F20" s="15"/>
      <c r="G20" s="41"/>
      <c r="H20" s="42"/>
      <c r="I20" s="15"/>
      <c r="J20" s="3"/>
    </row>
    <row r="21" spans="1:10" ht="15" customHeight="1">
      <c r="A21" s="43" t="s">
        <v>18</v>
      </c>
      <c r="B21" s="44"/>
      <c r="C21" s="12"/>
      <c r="D21" s="41"/>
      <c r="E21" s="42"/>
      <c r="F21" s="15"/>
      <c r="G21" s="41"/>
      <c r="H21" s="42"/>
      <c r="I21" s="15"/>
      <c r="J21" s="3"/>
    </row>
    <row r="22" spans="1:10" ht="16.5" customHeight="1">
      <c r="A22" s="43" t="s">
        <v>19</v>
      </c>
      <c r="B22" s="44"/>
      <c r="C22" s="23">
        <f>List1!M71</f>
        <v>0</v>
      </c>
      <c r="D22" s="43" t="s">
        <v>29</v>
      </c>
      <c r="E22" s="44"/>
      <c r="F22" s="12"/>
      <c r="G22" s="43" t="s">
        <v>39</v>
      </c>
      <c r="H22" s="44"/>
      <c r="I22" s="12"/>
      <c r="J22" s="3"/>
    </row>
    <row r="23" spans="1:9" ht="12.75">
      <c r="A23" s="8"/>
      <c r="B23" s="8"/>
      <c r="C23" s="8"/>
      <c r="D23" s="1"/>
      <c r="E23" s="1"/>
      <c r="F23" s="1"/>
      <c r="G23" s="1"/>
      <c r="H23" s="1"/>
      <c r="I23" s="1"/>
    </row>
    <row r="24" spans="1:9" ht="15" customHeight="1">
      <c r="A24" s="28" t="s">
        <v>20</v>
      </c>
      <c r="B24" s="29"/>
      <c r="C24" s="13"/>
      <c r="D24" s="14"/>
      <c r="E24" s="2"/>
      <c r="F24" s="2"/>
      <c r="G24" s="2"/>
      <c r="H24" s="2"/>
      <c r="I24" s="2"/>
    </row>
    <row r="25" spans="1:10" ht="15" customHeight="1">
      <c r="A25" s="28" t="s">
        <v>47</v>
      </c>
      <c r="B25" s="29"/>
      <c r="C25" s="13"/>
      <c r="D25" s="28" t="s">
        <v>49</v>
      </c>
      <c r="E25" s="29"/>
      <c r="F25" s="13"/>
      <c r="G25" s="28" t="s">
        <v>40</v>
      </c>
      <c r="H25" s="29"/>
      <c r="I25" s="13"/>
      <c r="J25" s="3"/>
    </row>
    <row r="26" spans="1:10" ht="15" customHeight="1">
      <c r="A26" s="28" t="s">
        <v>48</v>
      </c>
      <c r="B26" s="29"/>
      <c r="C26" s="16">
        <f>+C22</f>
        <v>0</v>
      </c>
      <c r="D26" s="28" t="s">
        <v>50</v>
      </c>
      <c r="E26" s="29"/>
      <c r="F26" s="16">
        <f>+C26*0.2</f>
        <v>0</v>
      </c>
      <c r="G26" s="39" t="s">
        <v>41</v>
      </c>
      <c r="H26" s="40"/>
      <c r="I26" s="16">
        <f>+C26+F26</f>
        <v>0</v>
      </c>
      <c r="J26" s="3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10" ht="14.25" customHeight="1">
      <c r="A28" s="33" t="s">
        <v>21</v>
      </c>
      <c r="B28" s="34"/>
      <c r="C28" s="35"/>
      <c r="D28" s="33" t="s">
        <v>30</v>
      </c>
      <c r="E28" s="34"/>
      <c r="F28" s="35"/>
      <c r="G28" s="33" t="s">
        <v>42</v>
      </c>
      <c r="H28" s="34"/>
      <c r="I28" s="35"/>
      <c r="J28" s="4"/>
    </row>
    <row r="29" spans="1:10" ht="14.25" customHeight="1">
      <c r="A29" s="36"/>
      <c r="B29" s="37"/>
      <c r="C29" s="38"/>
      <c r="D29" s="36"/>
      <c r="E29" s="37"/>
      <c r="F29" s="38"/>
      <c r="G29" s="36"/>
      <c r="H29" s="37"/>
      <c r="I29" s="38"/>
      <c r="J29" s="4"/>
    </row>
    <row r="30" spans="1:10" ht="14.25" customHeight="1">
      <c r="A30" s="36"/>
      <c r="B30" s="37"/>
      <c r="C30" s="38"/>
      <c r="D30" s="36"/>
      <c r="E30" s="37"/>
      <c r="F30" s="38"/>
      <c r="G30" s="36"/>
      <c r="H30" s="37"/>
      <c r="I30" s="38"/>
      <c r="J30" s="4"/>
    </row>
    <row r="31" spans="1:10" ht="14.25" customHeight="1">
      <c r="A31" s="36"/>
      <c r="B31" s="37"/>
      <c r="C31" s="38"/>
      <c r="D31" s="36"/>
      <c r="E31" s="37"/>
      <c r="F31" s="38"/>
      <c r="G31" s="36"/>
      <c r="H31" s="37"/>
      <c r="I31" s="38"/>
      <c r="J31" s="4"/>
    </row>
    <row r="32" spans="1:10" ht="14.25" customHeight="1">
      <c r="A32" s="30" t="s">
        <v>22</v>
      </c>
      <c r="B32" s="31"/>
      <c r="C32" s="32"/>
      <c r="D32" s="30" t="s">
        <v>22</v>
      </c>
      <c r="E32" s="31"/>
      <c r="F32" s="32"/>
      <c r="G32" s="30" t="s">
        <v>22</v>
      </c>
      <c r="H32" s="31"/>
      <c r="I32" s="32"/>
      <c r="J32" s="4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A28:C28"/>
    <mergeCell ref="A29:C29"/>
    <mergeCell ref="A30:C30"/>
    <mergeCell ref="A31:C31"/>
    <mergeCell ref="A32:C32"/>
    <mergeCell ref="D28:F28"/>
    <mergeCell ref="D29:F29"/>
    <mergeCell ref="D30:F30"/>
    <mergeCell ref="D31:F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D32:F3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130" zoomScaleNormal="130" zoomScaleSheetLayoutView="130" zoomScalePageLayoutView="0" workbookViewId="0" topLeftCell="A40">
      <selection activeCell="K68" sqref="K68"/>
    </sheetView>
  </sheetViews>
  <sheetFormatPr defaultColWidth="8.8515625" defaultRowHeight="12.75"/>
  <cols>
    <col min="1" max="10" width="7.7109375" style="0" customWidth="1"/>
    <col min="11" max="11" width="15.7109375" style="0" customWidth="1"/>
    <col min="12" max="12" width="7.7109375" style="0" customWidth="1"/>
    <col min="13" max="13" width="15.7109375" style="0" customWidth="1"/>
    <col min="14" max="14" width="7.7109375" style="0" customWidth="1"/>
  </cols>
  <sheetData>
    <row r="1" spans="1:14" ht="15">
      <c r="A1" s="17"/>
      <c r="B1" s="17"/>
      <c r="C1" s="17"/>
      <c r="D1" s="17"/>
      <c r="E1" s="17"/>
      <c r="F1" s="17"/>
      <c r="G1" s="17"/>
      <c r="H1" s="17"/>
      <c r="I1" s="18"/>
      <c r="J1" s="17"/>
      <c r="K1" s="18"/>
      <c r="L1" s="17"/>
      <c r="M1" s="18"/>
      <c r="N1" s="17"/>
    </row>
    <row r="2" spans="1:14" ht="15">
      <c r="A2" s="17"/>
      <c r="B2" s="17" t="s">
        <v>54</v>
      </c>
      <c r="C2" s="17"/>
      <c r="D2" s="17"/>
      <c r="E2" s="17"/>
      <c r="F2" s="17"/>
      <c r="G2" s="17"/>
      <c r="H2" s="17"/>
      <c r="I2" s="18"/>
      <c r="J2" s="17"/>
      <c r="K2" s="18"/>
      <c r="L2" s="17"/>
      <c r="M2" s="24">
        <v>41190</v>
      </c>
      <c r="N2" s="17"/>
    </row>
    <row r="3" spans="1:14" ht="15">
      <c r="A3" s="17"/>
      <c r="B3" s="17" t="s">
        <v>55</v>
      </c>
      <c r="C3" s="17"/>
      <c r="D3" s="17"/>
      <c r="E3" s="17"/>
      <c r="F3" s="17"/>
      <c r="G3" s="17"/>
      <c r="H3" s="17"/>
      <c r="I3" s="18"/>
      <c r="J3" s="17"/>
      <c r="K3" s="18"/>
      <c r="L3" s="17"/>
      <c r="M3" s="25" t="s">
        <v>88</v>
      </c>
      <c r="N3" s="17"/>
    </row>
    <row r="4" spans="1:14" ht="15">
      <c r="A4" s="17"/>
      <c r="B4" s="17"/>
      <c r="C4" s="17"/>
      <c r="D4" s="17"/>
      <c r="E4" s="17"/>
      <c r="F4" s="17"/>
      <c r="G4" s="17"/>
      <c r="H4" s="17"/>
      <c r="I4" s="18"/>
      <c r="J4" s="17"/>
      <c r="K4" s="18"/>
      <c r="L4" s="17"/>
      <c r="M4" s="18"/>
      <c r="N4" s="17"/>
    </row>
    <row r="5" spans="1:14" ht="15">
      <c r="A5" s="17"/>
      <c r="B5" s="19"/>
      <c r="C5" s="17"/>
      <c r="D5" s="17"/>
      <c r="E5" s="17"/>
      <c r="F5" s="17"/>
      <c r="G5" s="17"/>
      <c r="H5" s="17"/>
      <c r="I5" s="18"/>
      <c r="J5" s="17"/>
      <c r="K5" s="18"/>
      <c r="L5" s="17"/>
      <c r="M5" s="18"/>
      <c r="N5" s="17"/>
    </row>
    <row r="6" spans="1:14" ht="15">
      <c r="A6" s="17"/>
      <c r="B6" s="17" t="s">
        <v>56</v>
      </c>
      <c r="C6" s="17"/>
      <c r="D6" s="17"/>
      <c r="E6" s="17"/>
      <c r="F6" s="17"/>
      <c r="G6" s="17"/>
      <c r="H6" s="17"/>
      <c r="I6" s="18"/>
      <c r="J6" s="17"/>
      <c r="K6" s="18"/>
      <c r="L6" s="17"/>
      <c r="M6" s="18"/>
      <c r="N6" s="17"/>
    </row>
    <row r="7" spans="1:14" ht="15">
      <c r="A7" s="17"/>
      <c r="B7" s="17"/>
      <c r="C7" s="17"/>
      <c r="D7" s="17"/>
      <c r="E7" s="17"/>
      <c r="F7" s="17"/>
      <c r="G7" s="17"/>
      <c r="H7" s="17"/>
      <c r="I7" s="18"/>
      <c r="J7" s="17"/>
      <c r="K7" s="18"/>
      <c r="L7" s="17"/>
      <c r="M7" s="18"/>
      <c r="N7" s="17"/>
    </row>
    <row r="8" spans="1:14" ht="15">
      <c r="A8" s="17">
        <v>1</v>
      </c>
      <c r="B8" s="20" t="s">
        <v>57</v>
      </c>
      <c r="C8" s="17"/>
      <c r="D8" s="17"/>
      <c r="E8" s="17"/>
      <c r="F8" s="17"/>
      <c r="G8" s="17"/>
      <c r="H8" s="17"/>
      <c r="I8" s="18"/>
      <c r="J8" s="17"/>
      <c r="K8" s="18"/>
      <c r="L8" s="17"/>
      <c r="M8" s="18"/>
      <c r="N8" s="17"/>
    </row>
    <row r="9" spans="1:14" ht="15">
      <c r="A9" s="17"/>
      <c r="B9" s="20" t="s">
        <v>58</v>
      </c>
      <c r="C9" s="17"/>
      <c r="D9" s="17"/>
      <c r="E9" s="17"/>
      <c r="F9" s="17"/>
      <c r="G9" s="17"/>
      <c r="H9" s="17"/>
      <c r="I9" s="18"/>
      <c r="J9" s="17"/>
      <c r="K9" s="18"/>
      <c r="L9" s="17"/>
      <c r="M9" s="18"/>
      <c r="N9" s="17"/>
    </row>
    <row r="10" spans="1:14" ht="15">
      <c r="A10" s="17"/>
      <c r="B10" s="17"/>
      <c r="C10" s="17"/>
      <c r="D10" s="17"/>
      <c r="E10" s="17"/>
      <c r="F10" s="17"/>
      <c r="G10" s="17"/>
      <c r="H10" s="17">
        <v>596</v>
      </c>
      <c r="I10" s="18" t="s">
        <v>59</v>
      </c>
      <c r="J10" s="17" t="s">
        <v>60</v>
      </c>
      <c r="K10" s="18">
        <v>0</v>
      </c>
      <c r="L10" s="17" t="s">
        <v>61</v>
      </c>
      <c r="M10" s="18">
        <f>+H10*K10</f>
        <v>0</v>
      </c>
      <c r="N10" s="17" t="s">
        <v>61</v>
      </c>
    </row>
    <row r="11" spans="1:14" ht="15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8"/>
      <c r="L11" s="17"/>
      <c r="M11" s="18"/>
      <c r="N11" s="17"/>
    </row>
    <row r="12" spans="1:14" ht="15">
      <c r="A12" s="17">
        <v>2</v>
      </c>
      <c r="B12" s="17" t="s">
        <v>62</v>
      </c>
      <c r="C12" s="17"/>
      <c r="D12" s="17"/>
      <c r="E12" s="17"/>
      <c r="F12" s="17"/>
      <c r="G12" s="17"/>
      <c r="H12" s="17"/>
      <c r="I12" s="18"/>
      <c r="J12" s="17"/>
      <c r="K12" s="18"/>
      <c r="L12" s="17"/>
      <c r="M12" s="18"/>
      <c r="N12" s="17"/>
    </row>
    <row r="13" spans="1:14" ht="15">
      <c r="A13" s="17"/>
      <c r="B13" s="17" t="s">
        <v>63</v>
      </c>
      <c r="C13" s="17"/>
      <c r="D13" s="17"/>
      <c r="E13" s="17"/>
      <c r="F13" s="17"/>
      <c r="G13" s="17"/>
      <c r="H13" s="17"/>
      <c r="I13" s="18"/>
      <c r="J13" s="17"/>
      <c r="K13" s="18"/>
      <c r="L13" s="17"/>
      <c r="M13" s="18"/>
      <c r="N13" s="17"/>
    </row>
    <row r="14" spans="1:14" ht="15">
      <c r="A14" s="17"/>
      <c r="B14" s="17"/>
      <c r="C14" s="17"/>
      <c r="D14" s="17"/>
      <c r="E14" s="17"/>
      <c r="F14" s="17"/>
      <c r="G14" s="17"/>
      <c r="H14" s="17">
        <v>596</v>
      </c>
      <c r="I14" s="18" t="s">
        <v>59</v>
      </c>
      <c r="J14" s="17" t="s">
        <v>60</v>
      </c>
      <c r="K14" s="18">
        <v>0</v>
      </c>
      <c r="L14" s="17" t="s">
        <v>61</v>
      </c>
      <c r="M14" s="18">
        <f>+H14*K14</f>
        <v>0</v>
      </c>
      <c r="N14" s="17" t="s">
        <v>61</v>
      </c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8"/>
      <c r="J15" s="17"/>
      <c r="K15" s="18"/>
      <c r="L15" s="17"/>
      <c r="M15" s="18"/>
      <c r="N15" s="17"/>
    </row>
    <row r="16" spans="1:14" ht="15">
      <c r="A16" s="17">
        <v>3</v>
      </c>
      <c r="B16" s="17" t="s">
        <v>64</v>
      </c>
      <c r="C16" s="17"/>
      <c r="D16" s="17"/>
      <c r="E16" s="17"/>
      <c r="F16" s="17"/>
      <c r="G16" s="17"/>
      <c r="H16" s="17"/>
      <c r="I16" s="18"/>
      <c r="J16" s="17"/>
      <c r="K16" s="18"/>
      <c r="L16" s="17"/>
      <c r="M16" s="18"/>
      <c r="N16" s="17"/>
    </row>
    <row r="17" spans="1:14" ht="15">
      <c r="A17" s="17"/>
      <c r="B17" s="17"/>
      <c r="C17" s="17"/>
      <c r="D17" s="17"/>
      <c r="E17" s="17"/>
      <c r="F17" s="17"/>
      <c r="G17" s="17"/>
      <c r="H17" s="17">
        <v>135</v>
      </c>
      <c r="I17" s="18" t="s">
        <v>65</v>
      </c>
      <c r="J17" s="17" t="s">
        <v>60</v>
      </c>
      <c r="K17" s="18">
        <v>0</v>
      </c>
      <c r="L17" s="17" t="s">
        <v>66</v>
      </c>
      <c r="M17" s="18">
        <f>H17*K17</f>
        <v>0</v>
      </c>
      <c r="N17" s="17" t="s">
        <v>66</v>
      </c>
    </row>
    <row r="18" spans="1:14" ht="15">
      <c r="A18" s="17"/>
      <c r="B18" s="17"/>
      <c r="C18" s="17"/>
      <c r="D18" s="17"/>
      <c r="E18" s="17"/>
      <c r="F18" s="17"/>
      <c r="G18" s="17"/>
      <c r="H18" s="17"/>
      <c r="I18" s="18"/>
      <c r="J18" s="17"/>
      <c r="K18" s="18"/>
      <c r="L18" s="17"/>
      <c r="M18" s="18"/>
      <c r="N18" s="17"/>
    </row>
    <row r="19" spans="1:14" ht="15">
      <c r="A19" s="17">
        <v>4</v>
      </c>
      <c r="B19" s="17" t="s">
        <v>67</v>
      </c>
      <c r="C19" s="17"/>
      <c r="D19" s="17"/>
      <c r="E19" s="17"/>
      <c r="F19" s="17"/>
      <c r="G19" s="17"/>
      <c r="H19" s="17"/>
      <c r="I19" s="18"/>
      <c r="J19" s="17"/>
      <c r="K19" s="18"/>
      <c r="L19" s="17"/>
      <c r="M19" s="18"/>
      <c r="N19" s="17"/>
    </row>
    <row r="20" spans="1:14" ht="15">
      <c r="A20" s="17"/>
      <c r="B20" s="17"/>
      <c r="C20" s="17"/>
      <c r="D20" s="17"/>
      <c r="E20" s="17"/>
      <c r="F20" s="17"/>
      <c r="G20" s="17"/>
      <c r="H20" s="17">
        <v>85</v>
      </c>
      <c r="I20" s="18" t="s">
        <v>59</v>
      </c>
      <c r="J20" s="17" t="s">
        <v>60</v>
      </c>
      <c r="K20" s="18">
        <v>0</v>
      </c>
      <c r="L20" s="17" t="s">
        <v>61</v>
      </c>
      <c r="M20" s="18">
        <f>+H20*K20</f>
        <v>0</v>
      </c>
      <c r="N20" s="17" t="s">
        <v>61</v>
      </c>
    </row>
    <row r="21" spans="1:14" ht="15">
      <c r="A21" s="17"/>
      <c r="B21" s="17"/>
      <c r="C21" s="17"/>
      <c r="D21" s="17"/>
      <c r="E21" s="17"/>
      <c r="F21" s="17"/>
      <c r="G21" s="17"/>
      <c r="H21" s="17"/>
      <c r="I21" s="18"/>
      <c r="J21" s="17"/>
      <c r="K21" s="18"/>
      <c r="L21" s="17"/>
      <c r="M21" s="18"/>
      <c r="N21" s="17"/>
    </row>
    <row r="22" spans="1:14" ht="15">
      <c r="A22" s="17">
        <v>5</v>
      </c>
      <c r="B22" s="17" t="s">
        <v>68</v>
      </c>
      <c r="C22" s="17"/>
      <c r="D22" s="17"/>
      <c r="E22" s="17"/>
      <c r="F22" s="17"/>
      <c r="G22" s="17"/>
      <c r="H22" s="17"/>
      <c r="I22" s="18"/>
      <c r="J22" s="17"/>
      <c r="K22" s="18"/>
      <c r="L22" s="17"/>
      <c r="M22" s="18"/>
      <c r="N22" s="17"/>
    </row>
    <row r="23" spans="1:14" ht="15">
      <c r="A23" s="17"/>
      <c r="B23" s="17"/>
      <c r="C23" s="17"/>
      <c r="D23" s="17"/>
      <c r="E23" s="17"/>
      <c r="F23" s="17"/>
      <c r="G23" s="17"/>
      <c r="H23" s="17">
        <v>29</v>
      </c>
      <c r="I23" s="18" t="s">
        <v>69</v>
      </c>
      <c r="J23" s="17" t="s">
        <v>60</v>
      </c>
      <c r="K23" s="18">
        <v>0</v>
      </c>
      <c r="L23" s="17" t="s">
        <v>66</v>
      </c>
      <c r="M23" s="18">
        <f>H23*K23</f>
        <v>0</v>
      </c>
      <c r="N23" s="17" t="s">
        <v>66</v>
      </c>
    </row>
    <row r="24" spans="1:14" ht="15">
      <c r="A24" s="17"/>
      <c r="B24" s="17"/>
      <c r="C24" s="17"/>
      <c r="D24" s="17"/>
      <c r="E24" s="17"/>
      <c r="F24" s="17"/>
      <c r="G24" s="17"/>
      <c r="H24" s="17"/>
      <c r="I24" s="18"/>
      <c r="J24" s="17"/>
      <c r="K24" s="18"/>
      <c r="L24" s="17"/>
      <c r="M24" s="18"/>
      <c r="N24" s="17"/>
    </row>
    <row r="25" spans="1:14" ht="15">
      <c r="A25" s="17">
        <v>6</v>
      </c>
      <c r="B25" s="17" t="s">
        <v>70</v>
      </c>
      <c r="C25" s="17"/>
      <c r="D25" s="17"/>
      <c r="E25" s="17"/>
      <c r="F25" s="17"/>
      <c r="G25" s="17"/>
      <c r="H25" s="17"/>
      <c r="I25" s="18"/>
      <c r="J25" s="17"/>
      <c r="K25" s="18"/>
      <c r="L25" s="17"/>
      <c r="M25" s="18"/>
      <c r="N25" s="17"/>
    </row>
    <row r="26" spans="1:14" ht="15">
      <c r="A26" s="17"/>
      <c r="B26" s="17"/>
      <c r="C26" s="17"/>
      <c r="D26" s="17"/>
      <c r="E26" s="17"/>
      <c r="F26" s="17"/>
      <c r="G26" s="17"/>
      <c r="H26" s="17">
        <v>29</v>
      </c>
      <c r="I26" s="18" t="s">
        <v>69</v>
      </c>
      <c r="J26" s="17" t="s">
        <v>60</v>
      </c>
      <c r="K26" s="18">
        <v>0</v>
      </c>
      <c r="L26" s="17" t="s">
        <v>61</v>
      </c>
      <c r="M26" s="18">
        <f>+H26*K26</f>
        <v>0</v>
      </c>
      <c r="N26" s="17" t="s">
        <v>61</v>
      </c>
    </row>
    <row r="27" spans="1:14" ht="15">
      <c r="A27" s="17"/>
      <c r="B27" s="17"/>
      <c r="C27" s="17"/>
      <c r="D27" s="17"/>
      <c r="E27" s="17"/>
      <c r="F27" s="17"/>
      <c r="G27" s="17"/>
      <c r="H27" s="17"/>
      <c r="I27" s="18"/>
      <c r="J27" s="17"/>
      <c r="K27" s="18"/>
      <c r="L27" s="17"/>
      <c r="M27" s="18"/>
      <c r="N27" s="17"/>
    </row>
    <row r="28" spans="1:14" ht="15">
      <c r="A28" s="17">
        <v>7</v>
      </c>
      <c r="B28" s="17" t="s">
        <v>71</v>
      </c>
      <c r="C28" s="17"/>
      <c r="D28" s="17"/>
      <c r="E28" s="17"/>
      <c r="F28" s="17"/>
      <c r="G28" s="17"/>
      <c r="H28" s="17"/>
      <c r="I28" s="18"/>
      <c r="J28" s="17"/>
      <c r="K28" s="18"/>
      <c r="L28" s="17"/>
      <c r="M28" s="18"/>
      <c r="N28" s="17"/>
    </row>
    <row r="29" spans="1:14" ht="15">
      <c r="A29" s="17"/>
      <c r="B29" s="26" t="s">
        <v>91</v>
      </c>
      <c r="C29" s="26"/>
      <c r="D29" s="26"/>
      <c r="E29" s="26"/>
      <c r="F29" s="26"/>
      <c r="G29" s="26"/>
      <c r="H29" s="26"/>
      <c r="I29" s="27"/>
      <c r="J29" s="26"/>
      <c r="K29" s="27"/>
      <c r="L29" s="26"/>
      <c r="M29" s="27"/>
      <c r="N29" s="17"/>
    </row>
    <row r="30" spans="1:14" ht="15">
      <c r="A30" s="17"/>
      <c r="B30" s="17"/>
      <c r="C30" s="17"/>
      <c r="D30" s="17"/>
      <c r="E30" s="17"/>
      <c r="F30" s="17"/>
      <c r="G30" s="17"/>
      <c r="H30" s="17">
        <v>596</v>
      </c>
      <c r="I30" s="18" t="s">
        <v>59</v>
      </c>
      <c r="J30" s="17" t="s">
        <v>60</v>
      </c>
      <c r="K30" s="18">
        <v>0</v>
      </c>
      <c r="L30" s="17" t="s">
        <v>61</v>
      </c>
      <c r="M30" s="18">
        <f>+H30*K30</f>
        <v>0</v>
      </c>
      <c r="N30" s="17" t="s">
        <v>61</v>
      </c>
    </row>
    <row r="31" spans="1:14" ht="15">
      <c r="A31" s="17"/>
      <c r="B31" s="17"/>
      <c r="C31" s="17"/>
      <c r="D31" s="17"/>
      <c r="E31" s="17"/>
      <c r="F31" s="17"/>
      <c r="G31" s="17"/>
      <c r="H31" s="17"/>
      <c r="I31" s="18"/>
      <c r="J31" s="17"/>
      <c r="K31" s="18"/>
      <c r="L31" s="17"/>
      <c r="M31" s="18"/>
      <c r="N31" s="17"/>
    </row>
    <row r="32" spans="1:14" ht="15">
      <c r="A32" s="17">
        <v>8</v>
      </c>
      <c r="B32" s="17" t="s">
        <v>72</v>
      </c>
      <c r="C32" s="17"/>
      <c r="D32" s="17"/>
      <c r="E32" s="17"/>
      <c r="F32" s="17"/>
      <c r="G32" s="17"/>
      <c r="H32" s="17"/>
      <c r="I32" s="18"/>
      <c r="J32" s="17"/>
      <c r="K32" s="18"/>
      <c r="L32" s="17"/>
      <c r="M32" s="18"/>
      <c r="N32" s="17"/>
    </row>
    <row r="33" spans="1:14" ht="15">
      <c r="A33" s="17"/>
      <c r="B33" s="26" t="s">
        <v>92</v>
      </c>
      <c r="C33" s="26"/>
      <c r="D33" s="26"/>
      <c r="E33" s="26"/>
      <c r="F33" s="26"/>
      <c r="G33" s="26"/>
      <c r="H33" s="26"/>
      <c r="I33" s="18"/>
      <c r="J33" s="17"/>
      <c r="K33" s="18"/>
      <c r="L33" s="17"/>
      <c r="M33" s="18"/>
      <c r="N33" s="17"/>
    </row>
    <row r="34" spans="1:14" ht="15">
      <c r="A34" s="17"/>
      <c r="B34" s="17"/>
      <c r="C34" s="17"/>
      <c r="D34" s="17"/>
      <c r="E34" s="17"/>
      <c r="F34" s="17"/>
      <c r="G34" s="17"/>
      <c r="H34" s="17">
        <v>591</v>
      </c>
      <c r="I34" s="18" t="s">
        <v>59</v>
      </c>
      <c r="J34" s="17" t="s">
        <v>60</v>
      </c>
      <c r="K34" s="18">
        <v>0</v>
      </c>
      <c r="L34" s="17" t="s">
        <v>61</v>
      </c>
      <c r="M34" s="18">
        <f>+H34*K34</f>
        <v>0</v>
      </c>
      <c r="N34" s="17" t="s">
        <v>61</v>
      </c>
    </row>
    <row r="35" spans="1:14" ht="15">
      <c r="A35" s="17"/>
      <c r="B35" s="17"/>
      <c r="C35" s="17"/>
      <c r="D35" s="17"/>
      <c r="E35" s="17"/>
      <c r="F35" s="17"/>
      <c r="G35" s="17"/>
      <c r="H35" s="17"/>
      <c r="I35" s="18"/>
      <c r="J35" s="17"/>
      <c r="K35" s="18"/>
      <c r="L35" s="17"/>
      <c r="M35" s="18"/>
      <c r="N35" s="17"/>
    </row>
    <row r="36" spans="1:14" ht="15">
      <c r="A36" s="17">
        <v>9</v>
      </c>
      <c r="B36" s="17" t="s">
        <v>73</v>
      </c>
      <c r="C36" s="17"/>
      <c r="D36" s="17"/>
      <c r="E36" s="17"/>
      <c r="F36" s="17"/>
      <c r="G36" s="17"/>
      <c r="H36" s="17"/>
      <c r="I36" s="18"/>
      <c r="J36" s="17"/>
      <c r="K36" s="18"/>
      <c r="L36" s="17"/>
      <c r="M36" s="18"/>
      <c r="N36" s="17"/>
    </row>
    <row r="37" spans="1:14" ht="15">
      <c r="A37" s="17"/>
      <c r="B37" s="17" t="s">
        <v>86</v>
      </c>
      <c r="C37" s="17"/>
      <c r="D37" s="17"/>
      <c r="E37" s="17"/>
      <c r="F37" s="17"/>
      <c r="G37" s="17"/>
      <c r="H37" s="17">
        <v>1</v>
      </c>
      <c r="I37" s="18" t="s">
        <v>74</v>
      </c>
      <c r="J37" s="17"/>
      <c r="K37" s="18"/>
      <c r="L37" s="17"/>
      <c r="M37" s="18">
        <v>0</v>
      </c>
      <c r="N37" s="17" t="s">
        <v>61</v>
      </c>
    </row>
    <row r="38" spans="1:14" ht="15">
      <c r="A38" s="17"/>
      <c r="B38" s="17"/>
      <c r="C38" s="17"/>
      <c r="D38" s="17"/>
      <c r="E38" s="17"/>
      <c r="F38" s="17"/>
      <c r="G38" s="17"/>
      <c r="H38" s="17"/>
      <c r="I38" s="18"/>
      <c r="J38" s="17"/>
      <c r="K38" s="18"/>
      <c r="L38" s="17"/>
      <c r="M38" s="18"/>
      <c r="N38" s="17"/>
    </row>
    <row r="39" spans="1:14" ht="15">
      <c r="A39" s="17">
        <v>10</v>
      </c>
      <c r="B39" s="17" t="s">
        <v>85</v>
      </c>
      <c r="C39" s="17"/>
      <c r="D39" s="17"/>
      <c r="E39" s="17"/>
      <c r="F39" s="17"/>
      <c r="G39" s="17"/>
      <c r="H39" s="17"/>
      <c r="I39" s="18"/>
      <c r="J39" s="17"/>
      <c r="K39" s="18"/>
      <c r="L39" s="17"/>
      <c r="M39" s="18"/>
      <c r="N39" s="17"/>
    </row>
    <row r="40" spans="1:14" ht="15">
      <c r="A40" s="17"/>
      <c r="B40" s="17" t="s">
        <v>87</v>
      </c>
      <c r="C40" s="17"/>
      <c r="D40" s="17"/>
      <c r="E40" s="17"/>
      <c r="F40" s="17"/>
      <c r="G40" s="17"/>
      <c r="H40" s="17">
        <v>1</v>
      </c>
      <c r="I40" s="18" t="s">
        <v>74</v>
      </c>
      <c r="J40" s="17"/>
      <c r="K40" s="18"/>
      <c r="L40" s="17"/>
      <c r="M40" s="18">
        <v>0</v>
      </c>
      <c r="N40" s="17" t="s">
        <v>61</v>
      </c>
    </row>
    <row r="41" spans="1:14" ht="15">
      <c r="A41" s="17"/>
      <c r="B41" s="17"/>
      <c r="C41" s="17"/>
      <c r="D41" s="17"/>
      <c r="E41" s="17"/>
      <c r="F41" s="17"/>
      <c r="G41" s="17"/>
      <c r="H41" s="17"/>
      <c r="I41" s="18"/>
      <c r="J41" s="17"/>
      <c r="K41" s="18"/>
      <c r="L41" s="17"/>
      <c r="M41" s="18"/>
      <c r="N41" s="17"/>
    </row>
    <row r="42" spans="1:14" ht="15">
      <c r="A42" s="17">
        <v>11</v>
      </c>
      <c r="B42" s="17" t="s">
        <v>75</v>
      </c>
      <c r="C42" s="17"/>
      <c r="D42" s="17"/>
      <c r="E42" s="17"/>
      <c r="F42" s="17"/>
      <c r="G42" s="17"/>
      <c r="H42" s="17"/>
      <c r="I42" s="18"/>
      <c r="J42" s="17"/>
      <c r="K42" s="18"/>
      <c r="L42" s="17"/>
      <c r="M42" s="18"/>
      <c r="N42" s="17"/>
    </row>
    <row r="43" spans="1:14" ht="15">
      <c r="A43" s="17"/>
      <c r="B43" s="17" t="s">
        <v>76</v>
      </c>
      <c r="C43" s="17"/>
      <c r="D43" s="17"/>
      <c r="E43" s="17"/>
      <c r="F43" s="17"/>
      <c r="G43" s="17"/>
      <c r="H43" s="17"/>
      <c r="I43" s="18"/>
      <c r="J43" s="17"/>
      <c r="K43" s="18"/>
      <c r="L43" s="17"/>
      <c r="M43" s="18"/>
      <c r="N43" s="17"/>
    </row>
    <row r="44" spans="1:14" ht="15">
      <c r="A44" s="17"/>
      <c r="B44" s="17" t="s">
        <v>77</v>
      </c>
      <c r="C44" s="17"/>
      <c r="D44" s="17"/>
      <c r="E44" s="17"/>
      <c r="F44" s="17"/>
      <c r="G44" s="17"/>
      <c r="H44" s="17">
        <v>1</v>
      </c>
      <c r="I44" s="18" t="s">
        <v>69</v>
      </c>
      <c r="J44" s="17"/>
      <c r="K44" s="18"/>
      <c r="L44" s="17"/>
      <c r="M44" s="18">
        <v>0</v>
      </c>
      <c r="N44" s="17" t="s">
        <v>61</v>
      </c>
    </row>
    <row r="45" spans="1:14" ht="15">
      <c r="A45" s="17"/>
      <c r="B45" s="17"/>
      <c r="C45" s="17"/>
      <c r="D45" s="17"/>
      <c r="E45" s="17"/>
      <c r="F45" s="17"/>
      <c r="G45" s="17"/>
      <c r="H45" s="17"/>
      <c r="I45" s="18"/>
      <c r="J45" s="17"/>
      <c r="K45" s="18"/>
      <c r="L45" s="17"/>
      <c r="M45" s="18"/>
      <c r="N45" s="17"/>
    </row>
    <row r="46" spans="1:14" ht="15">
      <c r="A46" s="17">
        <v>12</v>
      </c>
      <c r="B46" s="17" t="s">
        <v>78</v>
      </c>
      <c r="C46" s="17"/>
      <c r="D46" s="17"/>
      <c r="E46" s="17"/>
      <c r="F46" s="17"/>
      <c r="G46" s="17"/>
      <c r="H46" s="17"/>
      <c r="I46" s="18"/>
      <c r="J46" s="17"/>
      <c r="K46" s="18"/>
      <c r="L46" s="17"/>
      <c r="M46" s="18"/>
      <c r="N46" s="17"/>
    </row>
    <row r="47" spans="1:14" ht="15">
      <c r="A47" s="17"/>
      <c r="B47" s="17"/>
      <c r="C47" s="17"/>
      <c r="D47" s="17"/>
      <c r="E47" s="17"/>
      <c r="F47" s="17"/>
      <c r="G47" s="17"/>
      <c r="H47" s="17">
        <v>1</v>
      </c>
      <c r="I47" s="18" t="s">
        <v>74</v>
      </c>
      <c r="J47" s="17"/>
      <c r="K47" s="18"/>
      <c r="L47" s="17"/>
      <c r="M47" s="18">
        <v>0</v>
      </c>
      <c r="N47" s="17" t="s">
        <v>61</v>
      </c>
    </row>
    <row r="48" spans="1:14" ht="15">
      <c r="A48" s="17"/>
      <c r="B48" s="17"/>
      <c r="C48" s="17"/>
      <c r="D48" s="17"/>
      <c r="E48" s="17"/>
      <c r="F48" s="17"/>
      <c r="G48" s="17"/>
      <c r="H48" s="17"/>
      <c r="I48" s="18"/>
      <c r="J48" s="17"/>
      <c r="K48" s="18"/>
      <c r="L48" s="17"/>
      <c r="M48" s="18"/>
      <c r="N48" s="17"/>
    </row>
    <row r="49" spans="1:14" ht="15">
      <c r="A49" s="17">
        <v>13</v>
      </c>
      <c r="B49" s="17" t="s">
        <v>79</v>
      </c>
      <c r="C49" s="17"/>
      <c r="D49" s="17"/>
      <c r="E49" s="17"/>
      <c r="F49" s="17"/>
      <c r="G49" s="17"/>
      <c r="H49" s="17"/>
      <c r="I49" s="18"/>
      <c r="J49" s="17"/>
      <c r="K49" s="18"/>
      <c r="L49" s="17"/>
      <c r="M49" s="18"/>
      <c r="N49" s="17"/>
    </row>
    <row r="50" spans="1:14" ht="15">
      <c r="A50" s="17"/>
      <c r="B50" s="17"/>
      <c r="C50" s="17"/>
      <c r="D50" s="17"/>
      <c r="E50" s="17"/>
      <c r="F50" s="17"/>
      <c r="G50" s="17"/>
      <c r="H50" s="17">
        <v>596</v>
      </c>
      <c r="I50" s="18" t="s">
        <v>59</v>
      </c>
      <c r="J50" s="17" t="s">
        <v>60</v>
      </c>
      <c r="K50" s="18">
        <v>0</v>
      </c>
      <c r="L50" s="17" t="s">
        <v>61</v>
      </c>
      <c r="M50" s="18">
        <f>+H50*K50</f>
        <v>0</v>
      </c>
      <c r="N50" s="17" t="s">
        <v>61</v>
      </c>
    </row>
    <row r="51" spans="1:14" ht="15">
      <c r="A51" s="17">
        <v>14</v>
      </c>
      <c r="B51" s="17" t="s">
        <v>80</v>
      </c>
      <c r="C51" s="17"/>
      <c r="D51" s="17"/>
      <c r="E51" s="17"/>
      <c r="F51" s="17"/>
      <c r="G51" s="17"/>
      <c r="H51" s="17"/>
      <c r="I51" s="18"/>
      <c r="J51" s="17"/>
      <c r="K51" s="18"/>
      <c r="L51" s="17"/>
      <c r="M51" s="18"/>
      <c r="N51" s="17"/>
    </row>
    <row r="52" spans="1:14" ht="15">
      <c r="A52" s="17"/>
      <c r="B52" s="17"/>
      <c r="C52" s="17"/>
      <c r="D52" s="17"/>
      <c r="E52" s="17"/>
      <c r="F52" s="17"/>
      <c r="G52" s="17"/>
      <c r="H52" s="17">
        <v>45</v>
      </c>
      <c r="I52" s="18" t="s">
        <v>81</v>
      </c>
      <c r="J52" s="17" t="s">
        <v>60</v>
      </c>
      <c r="K52" s="18">
        <v>0</v>
      </c>
      <c r="L52" s="17" t="s">
        <v>61</v>
      </c>
      <c r="M52" s="18">
        <f>+H52*K52</f>
        <v>0</v>
      </c>
      <c r="N52" s="17" t="s">
        <v>61</v>
      </c>
    </row>
    <row r="53" spans="1:14" ht="15">
      <c r="A53" s="17">
        <v>15</v>
      </c>
      <c r="B53" s="17" t="s">
        <v>82</v>
      </c>
      <c r="C53" s="17"/>
      <c r="D53" s="17"/>
      <c r="E53" s="17"/>
      <c r="F53" s="17"/>
      <c r="G53" s="17"/>
      <c r="H53" s="17"/>
      <c r="I53" s="18"/>
      <c r="J53" s="17"/>
      <c r="K53" s="18"/>
      <c r="L53" s="17"/>
      <c r="M53" s="18"/>
      <c r="N53" s="17"/>
    </row>
    <row r="54" spans="1:14" ht="15">
      <c r="A54" s="17"/>
      <c r="B54" s="17"/>
      <c r="C54" s="17"/>
      <c r="D54" s="17"/>
      <c r="E54" s="17"/>
      <c r="F54" s="17"/>
      <c r="G54" s="17"/>
      <c r="H54" s="17">
        <v>45</v>
      </c>
      <c r="I54" s="18" t="s">
        <v>81</v>
      </c>
      <c r="J54" s="17" t="s">
        <v>60</v>
      </c>
      <c r="K54" s="18">
        <v>0</v>
      </c>
      <c r="L54" s="17" t="s">
        <v>61</v>
      </c>
      <c r="M54" s="18">
        <f>+H54*K54</f>
        <v>0</v>
      </c>
      <c r="N54" s="17" t="s">
        <v>61</v>
      </c>
    </row>
    <row r="55" spans="1:14" ht="15">
      <c r="A55" s="17">
        <v>16</v>
      </c>
      <c r="B55" s="17" t="s">
        <v>83</v>
      </c>
      <c r="C55" s="17"/>
      <c r="D55" s="17"/>
      <c r="E55" s="17"/>
      <c r="F55" s="17"/>
      <c r="G55" s="17"/>
      <c r="H55" s="17"/>
      <c r="I55" s="18"/>
      <c r="J55" s="17"/>
      <c r="K55" s="18"/>
      <c r="L55" s="17"/>
      <c r="M55" s="18"/>
      <c r="N55" s="17"/>
    </row>
    <row r="56" spans="1:14" ht="15">
      <c r="A56" s="17"/>
      <c r="B56" s="17"/>
      <c r="C56" s="17"/>
      <c r="D56" s="17"/>
      <c r="E56" s="17"/>
      <c r="F56" s="17"/>
      <c r="G56" s="17"/>
      <c r="H56" s="17">
        <v>1</v>
      </c>
      <c r="I56" s="18" t="s">
        <v>69</v>
      </c>
      <c r="J56" s="17" t="s">
        <v>60</v>
      </c>
      <c r="K56" s="18">
        <v>0</v>
      </c>
      <c r="L56" s="17" t="s">
        <v>61</v>
      </c>
      <c r="M56" s="18">
        <f>+H56*K56</f>
        <v>0</v>
      </c>
      <c r="N56" s="17" t="s">
        <v>61</v>
      </c>
    </row>
    <row r="57" spans="1:14" ht="15">
      <c r="A57" s="17"/>
      <c r="B57" s="17"/>
      <c r="C57" s="17"/>
      <c r="D57" s="17"/>
      <c r="E57" s="17"/>
      <c r="F57" s="17"/>
      <c r="G57" s="17"/>
      <c r="H57" s="17"/>
      <c r="I57" s="18"/>
      <c r="J57" s="17"/>
      <c r="K57" s="18"/>
      <c r="L57" s="17"/>
      <c r="M57" s="18"/>
      <c r="N57" s="17"/>
    </row>
    <row r="58" spans="1:14" ht="15">
      <c r="A58" s="26">
        <v>17</v>
      </c>
      <c r="B58" s="26" t="s">
        <v>89</v>
      </c>
      <c r="C58" s="26"/>
      <c r="D58" s="26"/>
      <c r="E58" s="26"/>
      <c r="F58" s="26"/>
      <c r="G58" s="26"/>
      <c r="H58" s="26"/>
      <c r="I58" s="27"/>
      <c r="J58" s="26"/>
      <c r="K58" s="27"/>
      <c r="L58" s="26"/>
      <c r="M58" s="27"/>
      <c r="N58" s="26"/>
    </row>
    <row r="59" spans="1:14" ht="15">
      <c r="A59" s="26"/>
      <c r="B59" s="26"/>
      <c r="C59" s="26"/>
      <c r="D59" s="26"/>
      <c r="E59" s="26"/>
      <c r="F59" s="26"/>
      <c r="G59" s="26"/>
      <c r="H59" s="26">
        <v>90</v>
      </c>
      <c r="I59" s="27" t="s">
        <v>59</v>
      </c>
      <c r="J59" s="26" t="s">
        <v>60</v>
      </c>
      <c r="K59" s="27">
        <v>0</v>
      </c>
      <c r="L59" s="26" t="s">
        <v>66</v>
      </c>
      <c r="M59" s="27">
        <f>H59*K59</f>
        <v>0</v>
      </c>
      <c r="N59" s="26" t="s">
        <v>61</v>
      </c>
    </row>
    <row r="60" spans="1:14" ht="15">
      <c r="A60" s="17"/>
      <c r="B60" s="17"/>
      <c r="C60" s="17"/>
      <c r="D60" s="17"/>
      <c r="E60" s="17"/>
      <c r="F60" s="17"/>
      <c r="G60" s="17"/>
      <c r="H60" s="17"/>
      <c r="I60" s="18"/>
      <c r="J60" s="17"/>
      <c r="K60" s="18"/>
      <c r="L60" s="17"/>
      <c r="M60" s="18"/>
      <c r="N60" s="17"/>
    </row>
    <row r="61" spans="1:14" ht="15">
      <c r="A61" s="26">
        <v>18</v>
      </c>
      <c r="B61" s="26" t="s">
        <v>90</v>
      </c>
      <c r="C61" s="26"/>
      <c r="D61" s="26"/>
      <c r="E61" s="26"/>
      <c r="F61" s="26"/>
      <c r="G61" s="26"/>
      <c r="H61" s="26"/>
      <c r="I61" s="27"/>
      <c r="J61" s="26"/>
      <c r="K61" s="27"/>
      <c r="L61" s="26"/>
      <c r="M61" s="27"/>
      <c r="N61" s="26"/>
    </row>
    <row r="62" spans="1:14" ht="15">
      <c r="A62" s="26"/>
      <c r="B62" s="26"/>
      <c r="C62" s="26"/>
      <c r="D62" s="26"/>
      <c r="E62" s="26"/>
      <c r="F62" s="26"/>
      <c r="G62" s="26"/>
      <c r="H62" s="26">
        <v>70</v>
      </c>
      <c r="I62" s="27" t="s">
        <v>59</v>
      </c>
      <c r="J62" s="26" t="s">
        <v>60</v>
      </c>
      <c r="K62" s="27">
        <v>0</v>
      </c>
      <c r="L62" s="26" t="s">
        <v>66</v>
      </c>
      <c r="M62" s="27">
        <f>H62*K62</f>
        <v>0</v>
      </c>
      <c r="N62" s="26" t="s">
        <v>61</v>
      </c>
    </row>
    <row r="63" spans="1:14" ht="15">
      <c r="A63" s="17"/>
      <c r="B63" s="17"/>
      <c r="C63" s="17"/>
      <c r="D63" s="17"/>
      <c r="E63" s="17"/>
      <c r="F63" s="17"/>
      <c r="G63" s="17"/>
      <c r="H63" s="17"/>
      <c r="I63" s="18"/>
      <c r="J63" s="17"/>
      <c r="K63" s="18"/>
      <c r="L63" s="17"/>
      <c r="M63" s="18"/>
      <c r="N63" s="17"/>
    </row>
    <row r="64" spans="1:14" ht="15">
      <c r="A64" s="26">
        <v>19</v>
      </c>
      <c r="B64" s="26" t="s">
        <v>93</v>
      </c>
      <c r="C64" s="26"/>
      <c r="D64" s="26"/>
      <c r="E64" s="26"/>
      <c r="F64" s="26"/>
      <c r="G64" s="26"/>
      <c r="H64" s="26"/>
      <c r="I64" s="27"/>
      <c r="J64" s="26"/>
      <c r="K64" s="27"/>
      <c r="L64" s="26"/>
      <c r="M64" s="27"/>
      <c r="N64" s="26"/>
    </row>
    <row r="65" spans="1:14" ht="15">
      <c r="A65" s="26"/>
      <c r="B65" s="26"/>
      <c r="C65" s="26"/>
      <c r="D65" s="26"/>
      <c r="E65" s="26"/>
      <c r="F65" s="26"/>
      <c r="G65" s="26"/>
      <c r="H65" s="26">
        <v>2</v>
      </c>
      <c r="I65" s="27" t="s">
        <v>69</v>
      </c>
      <c r="J65" s="26" t="s">
        <v>60</v>
      </c>
      <c r="K65" s="27">
        <v>0</v>
      </c>
      <c r="L65" s="26" t="s">
        <v>66</v>
      </c>
      <c r="M65" s="27">
        <f>H65*K65</f>
        <v>0</v>
      </c>
      <c r="N65" s="26" t="s">
        <v>66</v>
      </c>
    </row>
    <row r="66" spans="1:14" ht="15">
      <c r="A66" s="17"/>
      <c r="B66" s="17"/>
      <c r="C66" s="17"/>
      <c r="D66" s="17"/>
      <c r="E66" s="17"/>
      <c r="F66" s="17"/>
      <c r="G66" s="17"/>
      <c r="H66" s="17"/>
      <c r="I66" s="18"/>
      <c r="J66" s="17"/>
      <c r="K66" s="18"/>
      <c r="L66" s="17"/>
      <c r="M66" s="18"/>
      <c r="N66" s="17"/>
    </row>
    <row r="67" spans="1:14" ht="15">
      <c r="A67" s="26">
        <v>20</v>
      </c>
      <c r="B67" s="26" t="s">
        <v>94</v>
      </c>
      <c r="C67" s="26"/>
      <c r="D67" s="26"/>
      <c r="E67" s="26"/>
      <c r="F67" s="26"/>
      <c r="G67" s="26"/>
      <c r="H67" s="26">
        <v>50</v>
      </c>
      <c r="I67" s="27" t="s">
        <v>81</v>
      </c>
      <c r="J67" s="26" t="s">
        <v>60</v>
      </c>
      <c r="K67" s="27">
        <v>0</v>
      </c>
      <c r="L67" s="26" t="s">
        <v>66</v>
      </c>
      <c r="M67" s="27">
        <f>H67*K67</f>
        <v>0</v>
      </c>
      <c r="N67" s="26"/>
    </row>
    <row r="68" spans="1:14" ht="15">
      <c r="A68" s="26"/>
      <c r="B68" s="26"/>
      <c r="C68" s="26"/>
      <c r="D68" s="26"/>
      <c r="E68" s="26"/>
      <c r="F68" s="26"/>
      <c r="G68" s="26"/>
      <c r="H68" s="26"/>
      <c r="I68" s="27"/>
      <c r="J68" s="26"/>
      <c r="K68" s="27"/>
      <c r="L68" s="26"/>
      <c r="M68" s="27"/>
      <c r="N68" s="26"/>
    </row>
    <row r="69" spans="1:14" ht="15">
      <c r="A69" s="17"/>
      <c r="B69" s="17"/>
      <c r="C69" s="17"/>
      <c r="D69" s="17"/>
      <c r="E69" s="17"/>
      <c r="F69" s="17"/>
      <c r="G69" s="17"/>
      <c r="H69" s="17"/>
      <c r="I69" s="18"/>
      <c r="J69" s="17"/>
      <c r="K69" s="21"/>
      <c r="L69" s="22"/>
      <c r="M69" s="21"/>
      <c r="N69" s="17"/>
    </row>
    <row r="70" spans="1:14" ht="15">
      <c r="A70" s="17"/>
      <c r="B70" s="17"/>
      <c r="C70" s="17"/>
      <c r="D70" s="17"/>
      <c r="E70" s="17"/>
      <c r="F70" s="17"/>
      <c r="G70" s="17"/>
      <c r="H70" s="17"/>
      <c r="I70" s="18"/>
      <c r="J70" s="17"/>
      <c r="K70" s="18"/>
      <c r="L70" s="17"/>
      <c r="M70" s="18"/>
      <c r="N70" s="17"/>
    </row>
    <row r="71" spans="1:14" ht="15">
      <c r="A71" s="17"/>
      <c r="B71" s="17"/>
      <c r="C71" s="17"/>
      <c r="D71" s="17"/>
      <c r="E71" s="17" t="s">
        <v>84</v>
      </c>
      <c r="F71" s="17"/>
      <c r="G71" s="17"/>
      <c r="H71" s="17"/>
      <c r="I71" s="18"/>
      <c r="J71" s="17"/>
      <c r="K71" s="18"/>
      <c r="L71" s="17"/>
      <c r="M71" s="18">
        <f>SUM(M10:M70)</f>
        <v>0</v>
      </c>
      <c r="N71" s="17" t="s">
        <v>61</v>
      </c>
    </row>
    <row r="72" spans="1:14" ht="15">
      <c r="A72" s="17"/>
      <c r="B72" s="17"/>
      <c r="C72" s="17"/>
      <c r="D72" s="17"/>
      <c r="E72" s="17"/>
      <c r="F72" s="17"/>
      <c r="G72" s="17"/>
      <c r="H72" s="17"/>
      <c r="I72" s="18"/>
      <c r="J72" s="17"/>
      <c r="K72" s="18"/>
      <c r="L72" s="17"/>
      <c r="M72" s="18"/>
      <c r="N72" s="1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2012-06-27T08:40:13Z</cp:lastPrinted>
  <dcterms:created xsi:type="dcterms:W3CDTF">2010-05-03T19:19:19Z</dcterms:created>
  <dcterms:modified xsi:type="dcterms:W3CDTF">2012-10-11T18:51:45Z</dcterms:modified>
  <cp:category/>
  <cp:version/>
  <cp:contentType/>
  <cp:contentStatus/>
</cp:coreProperties>
</file>